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igene Dateien\Eigene Dateien.frauendorf\Sammelversicherung\2024\"/>
    </mc:Choice>
  </mc:AlternateContent>
  <xr:revisionPtr revIDLastSave="0" documentId="13_ncr:1_{0A97AECD-31D9-4D64-8512-62BACFD76990}" xr6:coauthVersionLast="36" xr6:coauthVersionMax="36" xr10:uidLastSave="{00000000-0000-0000-0000-000000000000}"/>
  <bookViews>
    <workbookView xWindow="0" yWindow="0" windowWidth="19200" windowHeight="935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G49" i="1" l="1"/>
  <c r="G44" i="1"/>
  <c r="G41" i="1"/>
  <c r="I49" i="1" l="1"/>
  <c r="I44" i="1"/>
  <c r="I41" i="1" l="1"/>
  <c r="I30" i="1"/>
  <c r="I26" i="1"/>
  <c r="I22" i="1"/>
  <c r="I52" i="1" l="1"/>
  <c r="I32" i="1"/>
  <c r="I35" i="1" s="1"/>
  <c r="I36" i="1" l="1"/>
  <c r="I53" i="1" s="1"/>
  <c r="I54" i="1" s="1"/>
</calcChain>
</file>

<file path=xl/sharedStrings.xml><?xml version="1.0" encoding="utf-8"?>
<sst xmlns="http://schemas.openxmlformats.org/spreadsheetml/2006/main" count="50" uniqueCount="42">
  <si>
    <t>Anzahl der MitarbeiterInnen und Mitglieder (haupt- und ehrenamtlich)</t>
  </si>
  <si>
    <t>Personen x</t>
  </si>
  <si>
    <t>Anzahl der betreuten Personen</t>
  </si>
  <si>
    <t>Anzahl der Beschäftigten in der Schuldnerberatung</t>
  </si>
  <si>
    <t>Beschäftigte x</t>
  </si>
  <si>
    <t>Bundesbeiträge:</t>
  </si>
  <si>
    <t>für rein ehrenamtlich tätige Ortsvereine</t>
  </si>
  <si>
    <t>Anzahl x</t>
  </si>
  <si>
    <t>Sockelbeitrag für alle Ortsvereine mit hauptamtlichen MitarbeiterInnen</t>
  </si>
  <si>
    <t>zusätzlicher Beitrag für jede/n hauptamlichen MitarbeiterIn *:</t>
  </si>
  <si>
    <t xml:space="preserve">Stundenanzahl aller Mitarbeiter/innen  </t>
  </si>
  <si>
    <t>bei wöchentlich: 39,0 bzw. 40,0 Std.</t>
  </si>
  <si>
    <t>Vollzeitstellen x</t>
  </si>
  <si>
    <t>(Bitte die Vollzeitstellen mit Nachkommastellen angeben)</t>
  </si>
  <si>
    <t>Betrag Bundesbeiträge:</t>
  </si>
  <si>
    <t>Versicherungen und Bundesbeiträge:</t>
  </si>
  <si>
    <t>Ortsverein/Anschrift</t>
  </si>
  <si>
    <t>Stempel</t>
  </si>
  <si>
    <t>Datum/Unterschrift</t>
  </si>
  <si>
    <t>Hinweis:</t>
  </si>
  <si>
    <t>Konto des SkF Gesamtverein e.V.</t>
  </si>
  <si>
    <t>=</t>
  </si>
  <si>
    <t>zurück an:</t>
  </si>
  <si>
    <t>Sozialdienst katholischer Frauen</t>
  </si>
  <si>
    <t>Gesamtverein e.V.</t>
  </si>
  <si>
    <t>Agnes-Neuhaus-Str. 5</t>
  </si>
  <si>
    <t>44135 Dortmund</t>
  </si>
  <si>
    <t>Summe</t>
  </si>
  <si>
    <t>+ Verwaltungspauschale</t>
  </si>
  <si>
    <t>Versicherungen:</t>
  </si>
  <si>
    <t>Betrag Versicherungen</t>
  </si>
  <si>
    <t>Betrag Versicherungen:</t>
  </si>
  <si>
    <t>Meldung der Bemessungszahlen zu den Sammelversicherungen über den Sozialdienst kath. Frauen Gesamtverein e.V.</t>
  </si>
  <si>
    <r>
      <t xml:space="preserve">1.) </t>
    </r>
    <r>
      <rPr>
        <u/>
        <sz val="14"/>
        <color theme="1"/>
        <rFont val="Arial"/>
        <family val="2"/>
      </rPr>
      <t>Allgemeine Vereins-Haftpflicht-Versicherung</t>
    </r>
  </si>
  <si>
    <r>
      <t xml:space="preserve">3.) </t>
    </r>
    <r>
      <rPr>
        <u/>
        <sz val="14"/>
        <color theme="1"/>
        <rFont val="Arial"/>
        <family val="2"/>
      </rPr>
      <t>Privat-Haftpflicht-Versicherung für Betreute</t>
    </r>
  </si>
  <si>
    <r>
      <t xml:space="preserve">4.) </t>
    </r>
    <r>
      <rPr>
        <u/>
        <sz val="14"/>
        <color theme="1"/>
        <rFont val="Arial"/>
        <family val="2"/>
      </rPr>
      <t>Vermögensschaden-Haftpflicht-Versicherung Schuldnerberatung</t>
    </r>
  </si>
  <si>
    <r>
      <t xml:space="preserve">Bitte geben Sie bei der Überweisung </t>
    </r>
    <r>
      <rPr>
        <b/>
        <u/>
        <sz val="14"/>
        <color theme="1"/>
        <rFont val="Arial"/>
        <family val="2"/>
      </rPr>
      <t>dringend</t>
    </r>
    <r>
      <rPr>
        <sz val="14"/>
        <color theme="1"/>
        <rFont val="Arial"/>
        <family val="2"/>
      </rPr>
      <t xml:space="preserve"> den Sitz Ihres </t>
    </r>
    <r>
      <rPr>
        <b/>
        <u/>
        <sz val="14"/>
        <color theme="1"/>
        <rFont val="Arial"/>
        <family val="2"/>
      </rPr>
      <t>Ortsvereines</t>
    </r>
    <r>
      <rPr>
        <sz val="14"/>
        <color theme="1"/>
        <rFont val="Arial"/>
        <family val="2"/>
      </rPr>
      <t xml:space="preserve"> an, da eine Zuordnung sonst</t>
    </r>
    <r>
      <rPr>
        <b/>
        <u/>
        <sz val="14"/>
        <color theme="1"/>
        <rFont val="Arial"/>
        <family val="2"/>
      </rPr>
      <t xml:space="preserve"> nicht </t>
    </r>
    <r>
      <rPr>
        <sz val="14"/>
        <color theme="1"/>
        <rFont val="Arial"/>
        <family val="2"/>
      </rPr>
      <t>möglich ist.</t>
    </r>
  </si>
  <si>
    <t>DKM - Darlehnskasse Münster eG</t>
  </si>
  <si>
    <t>IBAN DE63 4006 0265 0017 7519 00; BIC GENODEM1DKM</t>
  </si>
  <si>
    <t>zusammenzufassen. Der zusätzliche Beitrag für hauptamtlich Mitarbeiter/-innen soll bis zu einem Höchstsatz von 60 hauptamtlich Mitarbeiter/-innen</t>
  </si>
  <si>
    <t xml:space="preserve">gelten. Bei mehr als 60 hauptamtlichen Mitarbeiter/-innen ist eine Abgabe für 60 hauptamtlichen Mitarbeiter/-innen zu leisten. </t>
  </si>
  <si>
    <t>*) Mehrere teilzeitbeschäftigte MitarbeiterInnen sind zu Vollzeitstellen auf der Basis von zur Zeit 39,0 Std./Woche (40,0 Std./Woche im AVR Tarifgebiet 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</si>
</sst>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7" fillId="0" borderId="0" xfId="0" applyFont="1"/>
    <xf numFmtId="164" fontId="5" fillId="0" borderId="0" xfId="0" applyNumberFormat="1" applyFont="1"/>
    <xf numFmtId="0" fontId="5" fillId="0" borderId="0" xfId="0" applyNumberFormat="1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164" fontId="6" fillId="0" borderId="0" xfId="0" applyNumberFormat="1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164" fontId="10" fillId="0" borderId="0" xfId="0" applyNumberFormat="1" applyFont="1" applyAlignment="1">
      <alignment horizontal="left"/>
    </xf>
    <xf numFmtId="0" fontId="12" fillId="0" borderId="0" xfId="0" quotePrefix="1" applyNumberFormat="1" applyFont="1"/>
    <xf numFmtId="164" fontId="12" fillId="0" borderId="0" xfId="0" applyNumberFormat="1" applyFont="1"/>
    <xf numFmtId="0" fontId="12" fillId="0" borderId="0" xfId="0" applyNumberFormat="1" applyFont="1"/>
    <xf numFmtId="0" fontId="13" fillId="0" borderId="0" xfId="0" applyFont="1"/>
    <xf numFmtId="0" fontId="12" fillId="0" borderId="0" xfId="0" applyFont="1" applyBorder="1"/>
    <xf numFmtId="0" fontId="12" fillId="0" borderId="0" xfId="0" quotePrefix="1" applyFont="1"/>
    <xf numFmtId="10" fontId="12" fillId="0" borderId="0" xfId="0" applyNumberFormat="1" applyFont="1"/>
    <xf numFmtId="164" fontId="12" fillId="0" borderId="1" xfId="0" applyNumberFormat="1" applyFont="1" applyBorder="1"/>
    <xf numFmtId="164" fontId="10" fillId="0" borderId="8" xfId="0" applyNumberFormat="1" applyFont="1" applyBorder="1"/>
    <xf numFmtId="0" fontId="3" fillId="0" borderId="0" xfId="0" applyFont="1"/>
    <xf numFmtId="0" fontId="14" fillId="0" borderId="0" xfId="0" applyFont="1"/>
    <xf numFmtId="0" fontId="12" fillId="0" borderId="0" xfId="0" applyFont="1" applyAlignment="1">
      <alignment horizontal="right"/>
    </xf>
    <xf numFmtId="164" fontId="10" fillId="0" borderId="2" xfId="0" applyNumberFormat="1" applyFont="1" applyBorder="1"/>
    <xf numFmtId="164" fontId="10" fillId="0" borderId="0" xfId="0" applyNumberFormat="1" applyFont="1" applyBorder="1"/>
    <xf numFmtId="0" fontId="12" fillId="0" borderId="0" xfId="0" applyFont="1" applyAlignment="1">
      <alignment horizontal="center"/>
    </xf>
    <xf numFmtId="0" fontId="15" fillId="0" borderId="0" xfId="0" applyFont="1"/>
    <xf numFmtId="0" fontId="10" fillId="0" borderId="3" xfId="0" applyFont="1" applyBorder="1"/>
    <xf numFmtId="0" fontId="12" fillId="0" borderId="4" xfId="0" applyFont="1" applyBorder="1"/>
    <xf numFmtId="0" fontId="15" fillId="0" borderId="4" xfId="0" applyFont="1" applyBorder="1"/>
    <xf numFmtId="0" fontId="12" fillId="0" borderId="6" xfId="0" applyFont="1" applyBorder="1"/>
    <xf numFmtId="0" fontId="15" fillId="0" borderId="1" xfId="0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2" fillId="0" borderId="0" xfId="0" applyFont="1"/>
    <xf numFmtId="0" fontId="5" fillId="0" borderId="0" xfId="0" applyFont="1" applyFill="1"/>
    <xf numFmtId="0" fontId="12" fillId="0" borderId="0" xfId="0" applyFont="1" applyFill="1"/>
    <xf numFmtId="164" fontId="0" fillId="0" borderId="0" xfId="0" applyNumberFormat="1"/>
    <xf numFmtId="0" fontId="1" fillId="0" borderId="0" xfId="0" applyFont="1"/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10" fontId="12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3</xdr:row>
      <xdr:rowOff>180975</xdr:rowOff>
    </xdr:from>
    <xdr:to>
      <xdr:col>8</xdr:col>
      <xdr:colOff>66040</xdr:colOff>
      <xdr:row>10</xdr:row>
      <xdr:rowOff>635</xdr:rowOff>
    </xdr:to>
    <xdr:pic>
      <xdr:nvPicPr>
        <xdr:cNvPr id="6" name="Grafik 5" descr="Z:\Plonka\Dateien von plonka\Internet\2014\Neues_Logo_2015\HKS17K\Logo_SkF_HKS17K.t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923925"/>
          <a:ext cx="1158240" cy="1553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topLeftCell="A10" workbookViewId="0">
      <selection activeCell="G41" sqref="G41"/>
    </sheetView>
  </sheetViews>
  <sheetFormatPr baseColWidth="10" defaultRowHeight="14.5" x14ac:dyDescent="0.35"/>
  <cols>
    <col min="1" max="1" width="35.453125" customWidth="1"/>
    <col min="2" max="2" width="12.08984375" customWidth="1"/>
    <col min="3" max="3" width="14.08984375" customWidth="1"/>
    <col min="4" max="4" width="22.54296875" customWidth="1"/>
    <col min="5" max="5" width="13.6328125" customWidth="1"/>
    <col min="6" max="6" width="21.6328125" customWidth="1"/>
    <col min="7" max="7" width="12.36328125" customWidth="1"/>
    <col min="8" max="8" width="8" customWidth="1"/>
    <col min="9" max="9" width="14.90625" customWidth="1"/>
  </cols>
  <sheetData>
    <row r="1" spans="1:9" ht="20.149999999999999" customHeight="1" x14ac:dyDescent="0.35">
      <c r="A1" t="s">
        <v>22</v>
      </c>
    </row>
    <row r="2" spans="1:9" ht="20.149999999999999" customHeight="1" x14ac:dyDescent="0.35"/>
    <row r="3" spans="1:9" ht="20.149999999999999" customHeight="1" x14ac:dyDescent="0.35">
      <c r="A3" s="3" t="s">
        <v>23</v>
      </c>
    </row>
    <row r="4" spans="1:9" ht="20.149999999999999" customHeight="1" x14ac:dyDescent="0.35">
      <c r="A4" s="3" t="s">
        <v>24</v>
      </c>
    </row>
    <row r="5" spans="1:9" ht="20.149999999999999" customHeight="1" x14ac:dyDescent="0.35">
      <c r="A5" s="3" t="s">
        <v>25</v>
      </c>
    </row>
    <row r="6" spans="1:9" ht="20.149999999999999" customHeight="1" x14ac:dyDescent="0.35">
      <c r="A6" s="3" t="s">
        <v>26</v>
      </c>
    </row>
    <row r="7" spans="1:9" ht="20.149999999999999" customHeight="1" x14ac:dyDescent="0.35">
      <c r="A7" s="1"/>
    </row>
    <row r="8" spans="1:9" ht="20.149999999999999" customHeight="1" x14ac:dyDescent="0.35"/>
    <row r="9" spans="1:9" ht="20.149999999999999" customHeight="1" x14ac:dyDescent="0.35"/>
    <row r="10" spans="1:9" ht="20.149999999999999" customHeight="1" x14ac:dyDescent="0.35"/>
    <row r="11" spans="1:9" ht="20.149999999999999" customHeight="1" x14ac:dyDescent="0.35"/>
    <row r="12" spans="1:9" ht="20.149999999999999" customHeight="1" x14ac:dyDescent="0.35"/>
    <row r="13" spans="1:9" ht="24.9" customHeight="1" x14ac:dyDescent="0.5">
      <c r="A13" s="1"/>
      <c r="B13" s="2"/>
      <c r="C13" s="2">
        <v>2024</v>
      </c>
      <c r="D13" s="7"/>
      <c r="I13" s="1"/>
    </row>
    <row r="14" spans="1:9" ht="20.149999999999999" customHeight="1" x14ac:dyDescent="0.35">
      <c r="A14" s="1"/>
      <c r="B14" s="1"/>
      <c r="C14" s="1"/>
      <c r="I14" s="1"/>
    </row>
    <row r="15" spans="1:9" ht="20.149999999999999" customHeight="1" x14ac:dyDescent="0.4">
      <c r="A15" s="16" t="s">
        <v>32</v>
      </c>
      <c r="B15" s="5"/>
      <c r="C15" s="5"/>
      <c r="I15" s="1"/>
    </row>
    <row r="16" spans="1:9" ht="20" customHeight="1" x14ac:dyDescent="0.35">
      <c r="A16" s="4"/>
      <c r="B16" s="5"/>
      <c r="C16" s="5"/>
      <c r="I16" s="1"/>
    </row>
    <row r="17" spans="1:9" ht="15" customHeight="1" x14ac:dyDescent="0.35">
      <c r="A17" s="4"/>
      <c r="B17" s="5"/>
      <c r="C17" s="5"/>
      <c r="I17" s="1"/>
    </row>
    <row r="18" spans="1:9" ht="20.149999999999999" customHeight="1" x14ac:dyDescent="0.35">
      <c r="A18" s="4"/>
      <c r="B18" s="5"/>
      <c r="C18" s="5"/>
      <c r="I18" s="1"/>
    </row>
    <row r="19" spans="1:9" ht="20.149999999999999" customHeight="1" x14ac:dyDescent="0.4">
      <c r="A19" s="7" t="s">
        <v>29</v>
      </c>
      <c r="B19" s="5"/>
      <c r="C19" s="5"/>
      <c r="I19" s="1"/>
    </row>
    <row r="20" spans="1:9" ht="20.149999999999999" customHeight="1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ht="20.149999999999999" customHeight="1" x14ac:dyDescent="0.35">
      <c r="A21" s="18" t="s">
        <v>33</v>
      </c>
      <c r="B21" s="18"/>
      <c r="C21" s="18"/>
      <c r="D21" s="18"/>
      <c r="E21" s="18"/>
      <c r="F21" s="18"/>
      <c r="G21" s="18"/>
      <c r="H21" s="18"/>
      <c r="I21" s="18"/>
    </row>
    <row r="22" spans="1:9" ht="20.149999999999999" customHeight="1" x14ac:dyDescent="0.4">
      <c r="A22" s="18" t="s">
        <v>0</v>
      </c>
      <c r="B22" s="18"/>
      <c r="C22" s="18"/>
      <c r="D22" s="18"/>
      <c r="E22" s="19"/>
      <c r="F22" s="18" t="s">
        <v>1</v>
      </c>
      <c r="G22" s="50">
        <v>0.92</v>
      </c>
      <c r="H22" s="21" t="s">
        <v>21</v>
      </c>
      <c r="I22" s="22">
        <f>SUM(E22*G22)</f>
        <v>0</v>
      </c>
    </row>
    <row r="23" spans="1:9" ht="20.149999999999999" customHeight="1" x14ac:dyDescent="0.35">
      <c r="A23" s="18"/>
      <c r="B23" s="18"/>
      <c r="C23" s="18"/>
      <c r="D23" s="18"/>
      <c r="E23" s="18"/>
      <c r="F23" s="18"/>
      <c r="G23" s="18"/>
      <c r="H23" s="23"/>
      <c r="I23" s="18"/>
    </row>
    <row r="24" spans="1:9" ht="20.149999999999999" customHeight="1" x14ac:dyDescent="0.35">
      <c r="A24" s="18" t="s">
        <v>34</v>
      </c>
      <c r="B24" s="18"/>
      <c r="C24" s="18"/>
      <c r="D24" s="18"/>
      <c r="E24" s="18"/>
      <c r="F24" s="18"/>
      <c r="G24" s="18"/>
      <c r="H24" s="23"/>
      <c r="I24" s="18"/>
    </row>
    <row r="25" spans="1:9" ht="20.149999999999999" customHeight="1" x14ac:dyDescent="0.35">
      <c r="A25" s="18"/>
      <c r="B25" s="18"/>
      <c r="C25" s="18"/>
      <c r="D25" s="18"/>
      <c r="E25" s="18"/>
      <c r="F25" s="18"/>
      <c r="G25" s="18"/>
      <c r="H25" s="23"/>
      <c r="I25" s="18"/>
    </row>
    <row r="26" spans="1:9" ht="20.149999999999999" customHeight="1" x14ac:dyDescent="0.4">
      <c r="A26" s="18" t="s">
        <v>2</v>
      </c>
      <c r="B26" s="18"/>
      <c r="C26" s="18"/>
      <c r="D26" s="18"/>
      <c r="E26" s="19"/>
      <c r="F26" s="18" t="s">
        <v>1</v>
      </c>
      <c r="G26" s="50">
        <v>11.7</v>
      </c>
      <c r="H26" s="21" t="s">
        <v>21</v>
      </c>
      <c r="I26" s="22">
        <f>SUM(E26*G26)</f>
        <v>0</v>
      </c>
    </row>
    <row r="27" spans="1:9" ht="20.149999999999999" customHeight="1" x14ac:dyDescent="0.35">
      <c r="A27" s="18"/>
      <c r="B27" s="18"/>
      <c r="C27" s="18"/>
      <c r="D27" s="18"/>
      <c r="E27" s="18"/>
      <c r="F27" s="18"/>
      <c r="G27" s="18"/>
      <c r="H27" s="23"/>
      <c r="I27" s="18"/>
    </row>
    <row r="28" spans="1:9" ht="20.149999999999999" customHeight="1" x14ac:dyDescent="0.35">
      <c r="A28" s="18" t="s">
        <v>35</v>
      </c>
      <c r="B28" s="18"/>
      <c r="C28" s="18"/>
      <c r="D28" s="18"/>
      <c r="E28" s="18"/>
      <c r="F28" s="18"/>
      <c r="G28" s="18"/>
      <c r="H28" s="23"/>
      <c r="I28" s="18"/>
    </row>
    <row r="29" spans="1:9" ht="20.149999999999999" customHeight="1" x14ac:dyDescent="0.35">
      <c r="A29" s="18"/>
      <c r="B29" s="18"/>
      <c r="C29" s="18"/>
      <c r="D29" s="18"/>
      <c r="E29" s="18"/>
      <c r="F29" s="18"/>
      <c r="G29" s="18"/>
      <c r="H29" s="23"/>
      <c r="I29" s="18"/>
    </row>
    <row r="30" spans="1:9" ht="20.149999999999999" customHeight="1" x14ac:dyDescent="0.4">
      <c r="A30" s="18" t="s">
        <v>3</v>
      </c>
      <c r="B30" s="18"/>
      <c r="C30" s="18"/>
      <c r="D30" s="18"/>
      <c r="E30" s="19"/>
      <c r="F30" s="18" t="s">
        <v>4</v>
      </c>
      <c r="G30" s="50">
        <v>118.3</v>
      </c>
      <c r="H30" s="21" t="s">
        <v>21</v>
      </c>
      <c r="I30" s="22">
        <f>SUM(E30*G30)</f>
        <v>0</v>
      </c>
    </row>
    <row r="31" spans="1:9" ht="20.149999999999999" customHeight="1" x14ac:dyDescent="0.4">
      <c r="A31" s="18"/>
      <c r="B31" s="18"/>
      <c r="C31" s="18"/>
      <c r="D31" s="18"/>
      <c r="E31" s="25"/>
      <c r="F31" s="18"/>
      <c r="G31" s="20"/>
      <c r="H31" s="23"/>
      <c r="I31" s="22"/>
    </row>
    <row r="32" spans="1:9" ht="20.149999999999999" customHeight="1" x14ac:dyDescent="0.4">
      <c r="A32" s="18"/>
      <c r="B32" s="18"/>
      <c r="C32" s="18"/>
      <c r="D32" s="18"/>
      <c r="E32" s="18"/>
      <c r="F32" s="18"/>
      <c r="G32" s="15" t="s">
        <v>27</v>
      </c>
      <c r="H32" s="23"/>
      <c r="I32" s="22">
        <f>SUM(I22:I31)</f>
        <v>0</v>
      </c>
    </row>
    <row r="33" spans="1:12" ht="20.149999999999999" customHeight="1" x14ac:dyDescent="0.4">
      <c r="A33" s="18"/>
      <c r="B33" s="18"/>
      <c r="C33" s="18"/>
      <c r="D33" s="18"/>
      <c r="E33" s="18"/>
      <c r="F33" s="18"/>
      <c r="G33" s="15"/>
      <c r="H33" s="23"/>
      <c r="I33" s="22"/>
      <c r="L33" s="48"/>
    </row>
    <row r="34" spans="1:12" ht="20.149999999999999" customHeight="1" x14ac:dyDescent="0.4">
      <c r="A34" s="18"/>
      <c r="B34" s="18"/>
      <c r="C34" s="18"/>
      <c r="D34" s="18"/>
      <c r="E34" s="18"/>
      <c r="F34" s="18"/>
      <c r="G34" s="15"/>
      <c r="H34" s="23"/>
      <c r="I34" s="22"/>
    </row>
    <row r="35" spans="1:12" ht="20.149999999999999" customHeight="1" x14ac:dyDescent="0.4">
      <c r="A35" s="26" t="s">
        <v>28</v>
      </c>
      <c r="B35" s="52">
        <v>0.188</v>
      </c>
      <c r="C35" s="18"/>
      <c r="D35" s="18"/>
      <c r="E35" s="18"/>
      <c r="F35" s="18"/>
      <c r="G35" s="15"/>
      <c r="H35" s="21" t="s">
        <v>21</v>
      </c>
      <c r="I35" s="28">
        <f>SUM(I32*B35)</f>
        <v>0</v>
      </c>
    </row>
    <row r="36" spans="1:12" ht="20.149999999999999" customHeight="1" thickBot="1" x14ac:dyDescent="0.45">
      <c r="A36" s="18" t="s">
        <v>30</v>
      </c>
      <c r="B36" s="27"/>
      <c r="C36" s="18"/>
      <c r="D36" s="18"/>
      <c r="E36" s="18"/>
      <c r="F36" s="18"/>
      <c r="G36" s="15"/>
      <c r="H36" s="21"/>
      <c r="I36" s="29">
        <f>SUM(I32+I35)</f>
        <v>0</v>
      </c>
    </row>
    <row r="37" spans="1:12" ht="20.149999999999999" customHeight="1" thickTop="1" x14ac:dyDescent="0.4">
      <c r="A37" s="18"/>
      <c r="B37" s="18"/>
      <c r="C37" s="18"/>
      <c r="D37" s="18"/>
      <c r="E37" s="18"/>
      <c r="F37" s="18"/>
      <c r="G37" s="15"/>
      <c r="H37" s="23"/>
      <c r="I37" s="22"/>
    </row>
    <row r="38" spans="1:12" ht="20.149999999999999" customHeight="1" x14ac:dyDescent="0.35">
      <c r="A38" s="4"/>
      <c r="B38" s="1"/>
      <c r="C38" s="1"/>
      <c r="D38" s="1"/>
      <c r="E38" s="1"/>
      <c r="F38" s="1"/>
      <c r="G38" s="1"/>
      <c r="H38" s="9"/>
      <c r="I38" s="8"/>
    </row>
    <row r="39" spans="1:12" ht="20.149999999999999" customHeight="1" x14ac:dyDescent="0.4">
      <c r="A39" s="31" t="s">
        <v>5</v>
      </c>
      <c r="B39" s="1"/>
      <c r="C39" s="1"/>
      <c r="D39" s="1"/>
      <c r="E39" s="1"/>
      <c r="F39" s="1"/>
      <c r="G39" s="1"/>
      <c r="H39" s="9"/>
      <c r="I39" s="1"/>
    </row>
    <row r="40" spans="1:12" ht="20.149999999999999" customHeight="1" x14ac:dyDescent="0.35">
      <c r="A40" s="1"/>
      <c r="B40" s="1"/>
      <c r="C40" s="1"/>
      <c r="D40" s="1"/>
      <c r="E40" s="1"/>
      <c r="F40" s="1"/>
      <c r="G40" s="46"/>
      <c r="H40" s="9"/>
      <c r="I40" s="1"/>
    </row>
    <row r="41" spans="1:12" ht="20.149999999999999" customHeight="1" x14ac:dyDescent="0.4">
      <c r="A41" s="18" t="s">
        <v>6</v>
      </c>
      <c r="B41" s="18"/>
      <c r="C41" s="18"/>
      <c r="D41" s="18"/>
      <c r="E41" s="19"/>
      <c r="F41" s="32" t="s">
        <v>7</v>
      </c>
      <c r="G41" s="51">
        <f>61.39*(1+0.0575)</f>
        <v>64.919925000000006</v>
      </c>
      <c r="H41" s="21" t="s">
        <v>21</v>
      </c>
      <c r="I41" s="22">
        <f>SUM(E41*G41)</f>
        <v>0</v>
      </c>
    </row>
    <row r="42" spans="1:12" ht="20.149999999999999" customHeight="1" x14ac:dyDescent="0.35">
      <c r="A42" s="18"/>
      <c r="B42" s="18"/>
      <c r="C42" s="18"/>
      <c r="D42" s="18"/>
      <c r="E42" s="18"/>
      <c r="F42" s="18"/>
      <c r="G42" s="47"/>
      <c r="H42" s="23"/>
      <c r="I42" s="18"/>
    </row>
    <row r="43" spans="1:12" ht="20.149999999999999" customHeight="1" x14ac:dyDescent="0.35">
      <c r="A43" s="18" t="s">
        <v>8</v>
      </c>
      <c r="B43" s="18"/>
      <c r="C43" s="18"/>
      <c r="D43" s="18"/>
      <c r="E43" s="18"/>
      <c r="F43" s="18"/>
      <c r="G43" s="47"/>
      <c r="H43" s="23"/>
      <c r="I43" s="18"/>
    </row>
    <row r="44" spans="1:12" ht="20.149999999999999" customHeight="1" x14ac:dyDescent="0.4">
      <c r="A44" s="18"/>
      <c r="B44" s="18"/>
      <c r="C44" s="18"/>
      <c r="D44" s="18"/>
      <c r="E44" s="19"/>
      <c r="F44" s="32" t="s">
        <v>7</v>
      </c>
      <c r="G44" s="51">
        <f>245.56*(1+0.0575)</f>
        <v>259.67970000000003</v>
      </c>
      <c r="H44" s="21" t="s">
        <v>21</v>
      </c>
      <c r="I44" s="22">
        <f>SUM(E44*G44)</f>
        <v>0</v>
      </c>
    </row>
    <row r="45" spans="1:12" ht="20.149999999999999" customHeight="1" x14ac:dyDescent="0.35">
      <c r="A45" s="18"/>
      <c r="B45" s="18"/>
      <c r="C45" s="18"/>
      <c r="D45" s="18"/>
      <c r="E45" s="18"/>
      <c r="F45" s="18"/>
      <c r="G45" s="47"/>
      <c r="H45" s="23"/>
      <c r="I45" s="18"/>
    </row>
    <row r="46" spans="1:12" ht="20.149999999999999" customHeight="1" x14ac:dyDescent="0.35">
      <c r="A46" s="18" t="s">
        <v>9</v>
      </c>
      <c r="B46" s="18"/>
      <c r="C46" s="18"/>
      <c r="D46" s="18"/>
      <c r="E46" s="18"/>
      <c r="F46" s="18"/>
      <c r="G46" s="47"/>
      <c r="H46" s="23"/>
      <c r="I46" s="18"/>
    </row>
    <row r="47" spans="1:12" ht="20.149999999999999" customHeight="1" x14ac:dyDescent="0.35">
      <c r="A47" s="18" t="s">
        <v>10</v>
      </c>
      <c r="B47" s="18"/>
      <c r="C47" s="19"/>
      <c r="D47" s="18" t="s">
        <v>11</v>
      </c>
      <c r="E47" s="18"/>
      <c r="F47" s="18"/>
      <c r="G47" s="47"/>
      <c r="H47" s="23"/>
      <c r="I47" s="18"/>
    </row>
    <row r="48" spans="1:12" ht="20.149999999999999" customHeight="1" x14ac:dyDescent="0.35">
      <c r="A48" s="18"/>
      <c r="B48" s="18"/>
      <c r="C48" s="18"/>
      <c r="D48" s="18"/>
      <c r="E48" s="18"/>
      <c r="F48" s="18"/>
      <c r="G48" s="47"/>
      <c r="H48" s="23"/>
      <c r="I48" s="18"/>
    </row>
    <row r="49" spans="1:9" ht="20.149999999999999" customHeight="1" x14ac:dyDescent="0.4">
      <c r="A49" s="18"/>
      <c r="B49" s="18"/>
      <c r="C49" s="18"/>
      <c r="D49" s="18"/>
      <c r="E49" s="19"/>
      <c r="F49" s="17" t="s">
        <v>12</v>
      </c>
      <c r="G49" s="51">
        <f>101.29*(1+0.0575)</f>
        <v>107.11417500000002</v>
      </c>
      <c r="H49" s="21" t="s">
        <v>21</v>
      </c>
      <c r="I49" s="22">
        <f>IF(E49&gt;60,60*G49,E49*G49)</f>
        <v>0</v>
      </c>
    </row>
    <row r="50" spans="1:9" ht="20.149999999999999" customHeight="1" x14ac:dyDescent="0.35">
      <c r="A50" s="18" t="s">
        <v>13</v>
      </c>
      <c r="B50" s="18"/>
      <c r="C50" s="18"/>
      <c r="D50" s="18"/>
      <c r="E50" s="18"/>
      <c r="F50" s="18"/>
      <c r="G50" s="18"/>
      <c r="H50" s="23"/>
      <c r="I50" s="18"/>
    </row>
    <row r="51" spans="1:9" ht="20.149999999999999" customHeight="1" x14ac:dyDescent="0.35">
      <c r="A51" s="18"/>
      <c r="B51" s="18"/>
      <c r="C51" s="18"/>
      <c r="D51" s="18"/>
      <c r="E51" s="18"/>
      <c r="F51" s="18"/>
      <c r="G51" s="18"/>
      <c r="H51" s="23"/>
      <c r="I51" s="18"/>
    </row>
    <row r="52" spans="1:9" ht="20.149999999999999" customHeight="1" x14ac:dyDescent="0.4">
      <c r="A52" s="18"/>
      <c r="B52" s="18"/>
      <c r="C52" s="18"/>
      <c r="D52" s="18"/>
      <c r="E52" s="18"/>
      <c r="F52" s="15" t="s">
        <v>14</v>
      </c>
      <c r="G52" s="18"/>
      <c r="H52" s="23"/>
      <c r="I52" s="22">
        <f>SUM(I41:I51)</f>
        <v>0</v>
      </c>
    </row>
    <row r="53" spans="1:9" ht="20.149999999999999" customHeight="1" x14ac:dyDescent="0.4">
      <c r="A53" s="18"/>
      <c r="B53" s="18"/>
      <c r="C53" s="18"/>
      <c r="D53" s="18"/>
      <c r="E53" s="18"/>
      <c r="F53" s="15" t="s">
        <v>31</v>
      </c>
      <c r="G53" s="18"/>
      <c r="H53" s="23"/>
      <c r="I53" s="22">
        <f>SUM(I36)</f>
        <v>0</v>
      </c>
    </row>
    <row r="54" spans="1:9" ht="20.149999999999999" customHeight="1" thickBot="1" x14ac:dyDescent="0.45">
      <c r="A54" s="18"/>
      <c r="B54" s="18"/>
      <c r="C54" s="18"/>
      <c r="D54" s="18"/>
      <c r="E54" s="17" t="s">
        <v>15</v>
      </c>
      <c r="F54" s="24"/>
      <c r="G54" s="24"/>
      <c r="H54" s="23"/>
      <c r="I54" s="33">
        <f>SUM(I52:I53)</f>
        <v>0</v>
      </c>
    </row>
    <row r="55" spans="1:9" ht="20.149999999999999" customHeight="1" thickTop="1" x14ac:dyDescent="0.4">
      <c r="A55" s="18"/>
      <c r="B55" s="18"/>
      <c r="C55" s="18"/>
      <c r="D55" s="18"/>
      <c r="E55" s="17"/>
      <c r="F55" s="24"/>
      <c r="G55" s="24"/>
      <c r="H55" s="23"/>
      <c r="I55" s="34"/>
    </row>
    <row r="56" spans="1:9" ht="20.149999999999999" customHeight="1" x14ac:dyDescent="0.35">
      <c r="A56" s="1"/>
      <c r="B56" s="1"/>
      <c r="C56" s="1"/>
      <c r="D56" s="1"/>
      <c r="E56" s="4"/>
      <c r="F56" s="5"/>
      <c r="G56" s="5"/>
      <c r="H56" s="9"/>
      <c r="I56" s="14"/>
    </row>
    <row r="57" spans="1:9" ht="20.149999999999999" customHeight="1" x14ac:dyDescent="0.35">
      <c r="A57" s="1"/>
      <c r="B57" s="1"/>
      <c r="C57" s="1"/>
      <c r="D57" s="1"/>
      <c r="E57" s="1"/>
      <c r="F57" s="1"/>
      <c r="G57" s="1"/>
      <c r="H57" s="1"/>
      <c r="I57" s="1"/>
    </row>
    <row r="58" spans="1:9" ht="15.5" x14ac:dyDescent="0.35">
      <c r="A58" s="49" t="s">
        <v>41</v>
      </c>
      <c r="B58" s="30"/>
      <c r="C58" s="30"/>
      <c r="D58" s="30"/>
      <c r="E58" s="30"/>
      <c r="F58" s="30"/>
      <c r="G58" s="30"/>
      <c r="H58" s="30"/>
      <c r="I58" s="30"/>
    </row>
    <row r="59" spans="1:9" ht="15.5" x14ac:dyDescent="0.35">
      <c r="A59" s="45" t="s">
        <v>39</v>
      </c>
      <c r="B59" s="30"/>
      <c r="C59" s="30"/>
      <c r="D59" s="30"/>
      <c r="E59" s="30"/>
      <c r="F59" s="30"/>
      <c r="G59" s="30"/>
      <c r="H59" s="30"/>
      <c r="I59" s="30"/>
    </row>
    <row r="60" spans="1:9" ht="15.5" x14ac:dyDescent="0.35">
      <c r="A60" s="45" t="s">
        <v>40</v>
      </c>
      <c r="B60" s="30"/>
      <c r="C60" s="30"/>
      <c r="D60" s="30"/>
      <c r="E60" s="30"/>
      <c r="F60" s="30"/>
      <c r="G60" s="30"/>
      <c r="H60" s="30"/>
      <c r="I60" s="30"/>
    </row>
    <row r="61" spans="1:9" ht="15.5" x14ac:dyDescent="0.35">
      <c r="A61" s="1"/>
      <c r="B61" s="1"/>
      <c r="C61" s="1"/>
      <c r="D61" s="1"/>
      <c r="E61" s="1"/>
      <c r="F61" s="1"/>
      <c r="G61" s="1"/>
      <c r="H61" s="1"/>
      <c r="I61" s="1"/>
    </row>
    <row r="62" spans="1:9" ht="15.5" x14ac:dyDescent="0.35">
      <c r="A62" s="1"/>
      <c r="B62" s="1"/>
      <c r="C62" s="1"/>
      <c r="D62" s="1"/>
      <c r="E62" s="1"/>
      <c r="F62" s="1"/>
      <c r="G62" s="1"/>
      <c r="H62" s="1"/>
      <c r="I62" s="1"/>
    </row>
    <row r="63" spans="1:9" ht="15.5" x14ac:dyDescent="0.35">
      <c r="A63" s="1"/>
      <c r="B63" s="1"/>
      <c r="C63" s="1"/>
      <c r="D63" s="1"/>
      <c r="E63" s="1"/>
      <c r="F63" s="1"/>
      <c r="G63" s="1"/>
      <c r="H63" s="1"/>
      <c r="I63" s="1"/>
    </row>
    <row r="64" spans="1:9" ht="15.5" x14ac:dyDescent="0.35">
      <c r="A64" s="1"/>
      <c r="B64" s="1"/>
      <c r="C64" s="1"/>
      <c r="D64" s="1"/>
      <c r="E64" s="1"/>
      <c r="F64" s="1"/>
      <c r="G64" s="1"/>
      <c r="H64" s="1"/>
      <c r="I64" s="1"/>
    </row>
    <row r="65" spans="1:11" ht="17.5" x14ac:dyDescent="0.35">
      <c r="A65" s="18"/>
      <c r="B65" s="18"/>
      <c r="C65" s="18"/>
      <c r="D65" s="18"/>
      <c r="E65" s="18"/>
      <c r="F65" s="18"/>
      <c r="G65" s="18"/>
      <c r="H65" s="18"/>
      <c r="I65" s="18"/>
    </row>
    <row r="66" spans="1:11" ht="17.5" x14ac:dyDescent="0.35">
      <c r="A66" s="19"/>
      <c r="B66" s="19"/>
      <c r="C66" s="19"/>
      <c r="D66" s="19"/>
      <c r="E66" s="19"/>
      <c r="F66" s="19"/>
      <c r="G66" s="19"/>
      <c r="H66" s="19"/>
      <c r="I66" s="19"/>
    </row>
    <row r="67" spans="1:11" ht="17.5" x14ac:dyDescent="0.35">
      <c r="A67" s="35" t="s">
        <v>16</v>
      </c>
      <c r="B67" s="18"/>
      <c r="C67" s="18" t="s">
        <v>17</v>
      </c>
      <c r="D67" s="18"/>
      <c r="E67" s="18"/>
      <c r="F67" s="35" t="s">
        <v>18</v>
      </c>
      <c r="G67" s="18"/>
      <c r="H67" s="18"/>
      <c r="I67" s="18"/>
    </row>
    <row r="68" spans="1:11" ht="17.5" x14ac:dyDescent="0.35">
      <c r="A68" s="35"/>
      <c r="B68" s="18"/>
      <c r="C68" s="18"/>
      <c r="D68" s="18"/>
      <c r="E68" s="18"/>
      <c r="F68" s="35"/>
      <c r="G68" s="18"/>
      <c r="H68" s="18"/>
      <c r="I68" s="18"/>
    </row>
    <row r="69" spans="1:11" ht="18.5" x14ac:dyDescent="0.45">
      <c r="A69" s="36"/>
      <c r="B69" s="36"/>
      <c r="C69" s="36"/>
      <c r="D69" s="36"/>
      <c r="E69" s="36"/>
      <c r="F69" s="36"/>
      <c r="G69" s="36"/>
      <c r="H69" s="36"/>
      <c r="I69" s="36"/>
    </row>
    <row r="70" spans="1:11" ht="18.5" x14ac:dyDescent="0.45">
      <c r="A70" s="37" t="s">
        <v>19</v>
      </c>
      <c r="B70" s="38"/>
      <c r="C70" s="38"/>
      <c r="D70" s="38"/>
      <c r="E70" s="38"/>
      <c r="F70" s="38"/>
      <c r="G70" s="38"/>
      <c r="H70" s="39"/>
      <c r="I70" s="39"/>
      <c r="J70" s="10"/>
      <c r="K70" s="11"/>
    </row>
    <row r="71" spans="1:11" ht="18.5" x14ac:dyDescent="0.45">
      <c r="A71" s="40" t="s">
        <v>36</v>
      </c>
      <c r="B71" s="19"/>
      <c r="C71" s="19"/>
      <c r="D71" s="19"/>
      <c r="E71" s="19"/>
      <c r="F71" s="19"/>
      <c r="G71" s="19"/>
      <c r="H71" s="41"/>
      <c r="I71" s="41"/>
      <c r="J71" s="6"/>
      <c r="K71" s="12"/>
    </row>
    <row r="72" spans="1:11" ht="18.5" x14ac:dyDescent="0.45">
      <c r="A72" s="25"/>
      <c r="B72" s="25"/>
      <c r="C72" s="25"/>
      <c r="D72" s="25"/>
      <c r="E72" s="25"/>
      <c r="F72" s="25"/>
      <c r="G72" s="25"/>
      <c r="H72" s="42"/>
      <c r="I72" s="42"/>
      <c r="J72" s="13"/>
      <c r="K72" s="13"/>
    </row>
    <row r="73" spans="1:11" ht="18.5" x14ac:dyDescent="0.45">
      <c r="A73" s="15"/>
      <c r="B73" s="36"/>
      <c r="C73" s="36"/>
      <c r="D73" s="36"/>
      <c r="E73" s="36"/>
      <c r="F73" s="36"/>
      <c r="G73" s="36"/>
      <c r="H73" s="36"/>
      <c r="I73" s="36"/>
    </row>
    <row r="74" spans="1:11" ht="18.5" x14ac:dyDescent="0.45">
      <c r="A74" s="43" t="s">
        <v>20</v>
      </c>
      <c r="B74" s="43"/>
      <c r="C74" s="43"/>
      <c r="D74" s="44"/>
      <c r="E74" s="42"/>
      <c r="F74" s="42"/>
      <c r="G74" s="42"/>
      <c r="H74" s="42"/>
      <c r="I74" s="42"/>
    </row>
    <row r="75" spans="1:11" ht="18.5" x14ac:dyDescent="0.45">
      <c r="A75" s="43" t="s">
        <v>37</v>
      </c>
      <c r="B75" s="43"/>
      <c r="C75" s="43"/>
      <c r="D75" s="44"/>
      <c r="E75" s="42"/>
      <c r="F75" s="42"/>
      <c r="G75" s="42"/>
      <c r="H75" s="42"/>
      <c r="I75" s="42"/>
    </row>
    <row r="76" spans="1:11" ht="18.5" x14ac:dyDescent="0.45">
      <c r="A76" s="43" t="s">
        <v>38</v>
      </c>
      <c r="B76" s="43"/>
      <c r="C76" s="43"/>
      <c r="D76" s="44"/>
      <c r="E76" s="42"/>
      <c r="F76" s="42"/>
      <c r="G76" s="42"/>
      <c r="H76" s="42"/>
      <c r="I76" s="42"/>
    </row>
    <row r="77" spans="1:11" ht="18.5" x14ac:dyDescent="0.45">
      <c r="A77" s="36"/>
      <c r="B77" s="36"/>
      <c r="C77" s="36"/>
      <c r="D77" s="36"/>
      <c r="E77" s="36"/>
      <c r="F77" s="36"/>
      <c r="G77" s="36"/>
      <c r="H77" s="36"/>
      <c r="I77" s="36"/>
    </row>
  </sheetData>
  <pageMargins left="0.70866141732283472" right="0.70866141732283472" top="0.78740157480314965" bottom="0.78740157480314965" header="0.31496062992125984" footer="0.31496062992125984"/>
  <pageSetup paperSize="9" scale="4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Frauendorf</dc:creator>
  <cp:lastModifiedBy>Claudia Wiele</cp:lastModifiedBy>
  <cp:lastPrinted>2022-11-07T12:01:54Z</cp:lastPrinted>
  <dcterms:created xsi:type="dcterms:W3CDTF">2013-09-30T09:51:39Z</dcterms:created>
  <dcterms:modified xsi:type="dcterms:W3CDTF">2023-11-21T08:25:38Z</dcterms:modified>
</cp:coreProperties>
</file>